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dia\Desktop\Меню\ноябрь\"/>
    </mc:Choice>
  </mc:AlternateContent>
  <bookViews>
    <workbookView xWindow="0" yWindow="0" windowWidth="14175" windowHeight="11160" activeTab="1"/>
  </bookViews>
  <sheets>
    <sheet name="1-4 классы" sheetId="1" r:id="rId1"/>
    <sheet name="5-11 класс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" l="1"/>
  <c r="T17" i="1" s="1"/>
  <c r="S16" i="1"/>
  <c r="R16" i="1"/>
  <c r="Q16" i="1"/>
  <c r="Q17" i="1" s="1"/>
  <c r="P16" i="1"/>
  <c r="O16" i="1"/>
  <c r="O17" i="1" s="1"/>
  <c r="N16" i="1"/>
  <c r="N17" i="1" s="1"/>
  <c r="M16" i="1"/>
  <c r="L16" i="1"/>
  <c r="K16" i="1"/>
  <c r="K17" i="1" s="1"/>
  <c r="J16" i="1"/>
  <c r="I16" i="1"/>
  <c r="H16" i="1"/>
  <c r="H17" i="1" s="1"/>
  <c r="G16" i="1"/>
  <c r="F16" i="1"/>
  <c r="F17" i="1" s="1"/>
  <c r="E16" i="1"/>
  <c r="E17" i="1" s="1"/>
  <c r="D16" i="1"/>
  <c r="T10" i="1"/>
  <c r="S10" i="1"/>
  <c r="R10" i="1"/>
  <c r="R17" i="1" s="1"/>
  <c r="Q10" i="1"/>
  <c r="P10" i="1"/>
  <c r="O10" i="1"/>
  <c r="N10" i="1"/>
  <c r="M10" i="1"/>
  <c r="L10" i="1"/>
  <c r="L17" i="1" s="1"/>
  <c r="K10" i="1"/>
  <c r="J10" i="1"/>
  <c r="I10" i="1"/>
  <c r="I17" i="1" s="1"/>
  <c r="H10" i="1"/>
  <c r="G10" i="1"/>
  <c r="F10" i="1"/>
  <c r="E10" i="1"/>
  <c r="D10" i="1"/>
  <c r="G17" i="1" l="1"/>
  <c r="M17" i="1"/>
  <c r="S17" i="1"/>
  <c r="D17" i="1"/>
  <c r="J17" i="1"/>
  <c r="P17" i="1"/>
</calcChain>
</file>

<file path=xl/sharedStrings.xml><?xml version="1.0" encoding="utf-8"?>
<sst xmlns="http://schemas.openxmlformats.org/spreadsheetml/2006/main" count="60" uniqueCount="44">
  <si>
    <t>Завтрак</t>
  </si>
  <si>
    <t>Чай с сахаром</t>
  </si>
  <si>
    <t>Итого:</t>
  </si>
  <si>
    <t>Обед</t>
  </si>
  <si>
    <t>Хлеб</t>
  </si>
  <si>
    <t>Всего:</t>
  </si>
  <si>
    <t>№ 376</t>
  </si>
  <si>
    <t>Прием пищи, наименование блюда</t>
  </si>
  <si>
    <t>№ рец.</t>
  </si>
  <si>
    <t>Масса порции</t>
  </si>
  <si>
    <t>Пищевые вещества (г)</t>
  </si>
  <si>
    <t>Минеральные вещества (мп)</t>
  </si>
  <si>
    <t>Витамины (мп)</t>
  </si>
  <si>
    <t>Энерг. ценность(ккал)</t>
  </si>
  <si>
    <t xml:space="preserve">Б </t>
  </si>
  <si>
    <t>Ж</t>
  </si>
  <si>
    <t>У</t>
  </si>
  <si>
    <t>Na</t>
  </si>
  <si>
    <t>K</t>
  </si>
  <si>
    <t>Ca</t>
  </si>
  <si>
    <t>Mg</t>
  </si>
  <si>
    <t>P</t>
  </si>
  <si>
    <t>Fe</t>
  </si>
  <si>
    <t>I</t>
  </si>
  <si>
    <t>Se</t>
  </si>
  <si>
    <t>В1</t>
  </si>
  <si>
    <t>В2</t>
  </si>
  <si>
    <t>А</t>
  </si>
  <si>
    <t>РР</t>
  </si>
  <si>
    <t>С</t>
  </si>
  <si>
    <t>№ 3</t>
  </si>
  <si>
    <t>Бутерброд с сыром</t>
  </si>
  <si>
    <t>№ 1</t>
  </si>
  <si>
    <t>масло сливочное</t>
  </si>
  <si>
    <t>№ 294</t>
  </si>
  <si>
    <t>Среда</t>
  </si>
  <si>
    <t xml:space="preserve"> 1 неделя</t>
  </si>
  <si>
    <t>№ 120</t>
  </si>
  <si>
    <t>Каша мол. с вермишелью</t>
  </si>
  <si>
    <t>Гуляш из кур.в том.соусе</t>
  </si>
  <si>
    <t>№ 305</t>
  </si>
  <si>
    <t>Рис припущенный</t>
  </si>
  <si>
    <t>№ 349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</si>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</sst>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3" xfId="0" applyFont="1" applyFill="1" applyBorder="1"/>
    <xf numFmtId="0" fontId="1" fillId="0" borderId="5" xfId="0" applyFont="1" applyBorder="1" applyAlignment="1">
      <alignment horizontal="left"/>
    </xf>
    <xf numFmtId="0" fontId="3" fillId="2" borderId="1" xfId="0" applyFont="1" applyFill="1" applyBorder="1"/>
    <xf numFmtId="0" fontId="2" fillId="0" borderId="1" xfId="0" applyFont="1" applyBorder="1"/>
    <xf numFmtId="0" fontId="2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2" borderId="3" xfId="0" applyFont="1" applyFill="1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2" borderId="1" xfId="0" applyFont="1" applyFill="1" applyBorder="1" applyAlignment="1"/>
    <xf numFmtId="3" fontId="2" fillId="2" borderId="1" xfId="0" applyNumberFormat="1" applyFont="1" applyFill="1" applyBorder="1"/>
    <xf numFmtId="0" fontId="5" fillId="0" borderId="5" xfId="0" applyFont="1" applyBorder="1"/>
    <xf numFmtId="0" fontId="5" fillId="0" borderId="6" xfId="0" applyFont="1" applyBorder="1"/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3" fontId="2" fillId="2" borderId="4" xfId="0" applyNumberFormat="1" applyFont="1" applyFill="1" applyBorder="1" applyAlignment="1"/>
    <xf numFmtId="0" fontId="5" fillId="0" borderId="6" xfId="0" applyNumberFormat="1" applyFont="1" applyBorder="1"/>
    <xf numFmtId="0" fontId="5" fillId="0" borderId="7" xfId="0" applyNumberFormat="1" applyFont="1" applyBorder="1"/>
    <xf numFmtId="0" fontId="3" fillId="2" borderId="1" xfId="1" applyFont="1" applyFill="1" applyBorder="1"/>
    <xf numFmtId="0" fontId="2" fillId="2" borderId="1" xfId="1" applyFont="1" applyFill="1" applyBorder="1"/>
    <xf numFmtId="0" fontId="3" fillId="2" borderId="3" xfId="1" applyFont="1" applyFill="1" applyBorder="1"/>
    <xf numFmtId="0" fontId="1" fillId="0" borderId="1" xfId="1" applyFont="1" applyBorder="1" applyAlignment="1">
      <alignment horizontal="center"/>
    </xf>
    <xf numFmtId="0" fontId="5" fillId="0" borderId="5" xfId="1" applyFont="1" applyBorder="1"/>
    <xf numFmtId="0" fontId="2" fillId="0" borderId="1" xfId="1" applyFont="1" applyBorder="1"/>
    <xf numFmtId="0" fontId="1" fillId="0" borderId="2" xfId="1" applyFont="1" applyBorder="1" applyAlignment="1">
      <alignment horizontal="center"/>
    </xf>
    <xf numFmtId="0" fontId="2" fillId="0" borderId="4" xfId="1" applyFont="1" applyBorder="1"/>
    <xf numFmtId="0" fontId="5" fillId="0" borderId="6" xfId="1" applyFont="1" applyBorder="1"/>
    <xf numFmtId="0" fontId="5" fillId="0" borderId="6" xfId="1" applyNumberFormat="1" applyFont="1" applyBorder="1"/>
    <xf numFmtId="0" fontId="5" fillId="0" borderId="7" xfId="1" applyNumberFormat="1" applyFont="1" applyBorder="1"/>
    <xf numFmtId="0" fontId="2" fillId="0" borderId="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A18" sqref="A18:XFD18"/>
    </sheetView>
  </sheetViews>
  <sheetFormatPr defaultRowHeight="15" x14ac:dyDescent="0.25"/>
  <cols>
    <col min="2" max="2" width="24.42578125" customWidth="1"/>
  </cols>
  <sheetData>
    <row r="1" spans="1:20" ht="21.75" customHeight="1" thickBot="1" x14ac:dyDescent="0.3">
      <c r="A1" s="24" t="s">
        <v>8</v>
      </c>
      <c r="B1" s="20" t="s">
        <v>7</v>
      </c>
      <c r="C1" s="19" t="s">
        <v>9</v>
      </c>
      <c r="D1" s="27" t="s">
        <v>10</v>
      </c>
      <c r="E1" s="28"/>
      <c r="F1" s="29"/>
      <c r="G1" s="30" t="s">
        <v>11</v>
      </c>
      <c r="H1" s="31"/>
      <c r="I1" s="31"/>
      <c r="J1" s="31"/>
      <c r="K1" s="31"/>
      <c r="L1" s="31"/>
      <c r="M1" s="31"/>
      <c r="N1" s="32"/>
      <c r="O1" s="17" t="s">
        <v>12</v>
      </c>
      <c r="P1" s="18"/>
      <c r="Q1" s="18"/>
      <c r="R1" s="18"/>
      <c r="S1" s="19"/>
      <c r="T1" s="20" t="s">
        <v>13</v>
      </c>
    </row>
    <row r="2" spans="1:20" ht="27" customHeight="1" thickBot="1" x14ac:dyDescent="0.3">
      <c r="A2" s="25"/>
      <c r="B2" s="21"/>
      <c r="C2" s="26"/>
      <c r="D2" s="12" t="s">
        <v>14</v>
      </c>
      <c r="E2" s="13" t="s">
        <v>15</v>
      </c>
      <c r="F2" s="14" t="s">
        <v>16</v>
      </c>
      <c r="G2" s="12" t="s">
        <v>17</v>
      </c>
      <c r="H2" s="13" t="s">
        <v>18</v>
      </c>
      <c r="I2" s="13" t="s">
        <v>19</v>
      </c>
      <c r="J2" s="15" t="s">
        <v>20</v>
      </c>
      <c r="K2" s="15" t="s">
        <v>21</v>
      </c>
      <c r="L2" s="15" t="s">
        <v>22</v>
      </c>
      <c r="M2" s="15" t="s">
        <v>23</v>
      </c>
      <c r="N2" s="14" t="s">
        <v>24</v>
      </c>
      <c r="O2" s="12" t="s">
        <v>25</v>
      </c>
      <c r="P2" s="12" t="s">
        <v>26</v>
      </c>
      <c r="Q2" s="13" t="s">
        <v>27</v>
      </c>
      <c r="R2" s="13" t="s">
        <v>28</v>
      </c>
      <c r="S2" s="14" t="s">
        <v>29</v>
      </c>
      <c r="T2" s="21"/>
    </row>
    <row r="3" spans="1:20" x14ac:dyDescent="0.25">
      <c r="A3" s="22"/>
      <c r="B3" s="1" t="s">
        <v>35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x14ac:dyDescent="0.25">
      <c r="A4" s="22"/>
      <c r="B4" s="2" t="s">
        <v>36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x14ac:dyDescent="0.25">
      <c r="A5" s="22"/>
      <c r="B5" s="2" t="s">
        <v>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x14ac:dyDescent="0.25">
      <c r="A6" s="4" t="s">
        <v>37</v>
      </c>
      <c r="B6" s="3" t="s">
        <v>38</v>
      </c>
      <c r="C6" s="4">
        <v>250</v>
      </c>
      <c r="D6" s="4">
        <v>7</v>
      </c>
      <c r="E6" s="4">
        <v>6.75</v>
      </c>
      <c r="F6" s="4">
        <v>19.25</v>
      </c>
      <c r="G6" s="4">
        <v>86</v>
      </c>
      <c r="H6" s="4">
        <v>265</v>
      </c>
      <c r="I6" s="4">
        <v>201.75</v>
      </c>
      <c r="J6" s="4">
        <v>25.25</v>
      </c>
      <c r="K6" s="4">
        <v>168.25</v>
      </c>
      <c r="L6" s="4">
        <v>0.5</v>
      </c>
      <c r="M6" s="4">
        <v>15.25</v>
      </c>
      <c r="N6" s="4">
        <v>3.25</v>
      </c>
      <c r="O6" s="4">
        <v>0.05</v>
      </c>
      <c r="P6" s="4">
        <v>0.22500000000000001</v>
      </c>
      <c r="Q6" s="4">
        <v>50</v>
      </c>
      <c r="R6" s="4">
        <v>1.41</v>
      </c>
      <c r="S6" s="4">
        <v>0.75</v>
      </c>
      <c r="T6" s="4">
        <v>161.5</v>
      </c>
    </row>
    <row r="7" spans="1:20" x14ac:dyDescent="0.25">
      <c r="A7" s="4" t="s">
        <v>30</v>
      </c>
      <c r="B7" s="33" t="s">
        <v>31</v>
      </c>
      <c r="C7" s="4">
        <v>46</v>
      </c>
      <c r="D7" s="4">
        <v>3.5</v>
      </c>
      <c r="E7" s="4">
        <v>4.5</v>
      </c>
      <c r="F7" s="4">
        <v>0</v>
      </c>
      <c r="G7" s="4">
        <v>150</v>
      </c>
      <c r="H7" s="4">
        <v>17</v>
      </c>
      <c r="I7" s="4">
        <v>150</v>
      </c>
      <c r="J7" s="4">
        <v>7</v>
      </c>
      <c r="K7" s="4">
        <v>82</v>
      </c>
      <c r="L7" s="4">
        <v>2</v>
      </c>
      <c r="M7" s="4">
        <v>2</v>
      </c>
      <c r="N7" s="4">
        <v>2</v>
      </c>
      <c r="O7" s="4">
        <v>0.01</v>
      </c>
      <c r="P7" s="4">
        <v>0.04</v>
      </c>
      <c r="Q7" s="4">
        <v>39</v>
      </c>
      <c r="R7" s="4">
        <v>0.04</v>
      </c>
      <c r="S7" s="4">
        <v>0</v>
      </c>
      <c r="T7" s="4">
        <v>54.5</v>
      </c>
    </row>
    <row r="8" spans="1:20" x14ac:dyDescent="0.25">
      <c r="A8" s="4" t="s">
        <v>32</v>
      </c>
      <c r="B8" s="33" t="s">
        <v>33</v>
      </c>
      <c r="C8" s="4">
        <v>5</v>
      </c>
      <c r="D8" s="4">
        <v>0.05</v>
      </c>
      <c r="E8" s="4">
        <v>4.1500000000000004</v>
      </c>
      <c r="F8" s="4">
        <v>0.05</v>
      </c>
      <c r="G8" s="4">
        <v>3.5</v>
      </c>
      <c r="H8" s="4">
        <v>1</v>
      </c>
      <c r="I8" s="4">
        <v>1</v>
      </c>
      <c r="J8" s="4">
        <v>0</v>
      </c>
      <c r="K8" s="4">
        <v>1</v>
      </c>
      <c r="L8" s="4">
        <v>0.01</v>
      </c>
      <c r="M8" s="4">
        <v>0</v>
      </c>
      <c r="N8" s="4">
        <v>0</v>
      </c>
      <c r="O8" s="4">
        <v>0</v>
      </c>
      <c r="P8" s="4">
        <v>0</v>
      </c>
      <c r="Q8" s="4">
        <v>25</v>
      </c>
      <c r="R8" s="4">
        <v>5.0000000000000001E-3</v>
      </c>
      <c r="S8" s="4">
        <v>0</v>
      </c>
      <c r="T8" s="4">
        <v>74.900000000000006</v>
      </c>
    </row>
    <row r="9" spans="1:20" ht="15.75" thickBot="1" x14ac:dyDescent="0.3">
      <c r="A9" s="34" t="s">
        <v>6</v>
      </c>
      <c r="B9" s="39" t="s">
        <v>1</v>
      </c>
      <c r="C9" s="40">
        <v>200</v>
      </c>
      <c r="D9" s="5">
        <v>0.2</v>
      </c>
      <c r="E9" s="5">
        <v>0</v>
      </c>
      <c r="F9" s="5">
        <v>6.4</v>
      </c>
      <c r="G9" s="5">
        <v>0.9</v>
      </c>
      <c r="H9" s="5">
        <v>25</v>
      </c>
      <c r="I9" s="5">
        <v>5.0999999999999996</v>
      </c>
      <c r="J9" s="5">
        <v>4.4000000000000004</v>
      </c>
      <c r="K9" s="5">
        <v>8.3000000000000007</v>
      </c>
      <c r="L9" s="5">
        <v>0.8</v>
      </c>
      <c r="M9" s="5">
        <v>0</v>
      </c>
      <c r="N9" s="5">
        <v>0</v>
      </c>
      <c r="O9" s="5">
        <v>0</v>
      </c>
      <c r="P9" s="5">
        <v>0.01</v>
      </c>
      <c r="Q9" s="5">
        <v>0</v>
      </c>
      <c r="R9" s="5">
        <v>0.08</v>
      </c>
      <c r="S9" s="5">
        <v>0</v>
      </c>
      <c r="T9" s="5">
        <v>26.4</v>
      </c>
    </row>
    <row r="10" spans="1:20" ht="15.75" thickBot="1" x14ac:dyDescent="0.3">
      <c r="A10" s="41"/>
      <c r="B10" s="6" t="s">
        <v>2</v>
      </c>
      <c r="C10" s="10"/>
      <c r="D10" s="10">
        <f t="shared" ref="D10:T10" si="0">SUM(D6:D9)</f>
        <v>10.75</v>
      </c>
      <c r="E10" s="10">
        <f t="shared" si="0"/>
        <v>15.4</v>
      </c>
      <c r="F10" s="10">
        <f t="shared" si="0"/>
        <v>25.700000000000003</v>
      </c>
      <c r="G10" s="10">
        <f t="shared" si="0"/>
        <v>240.4</v>
      </c>
      <c r="H10" s="10">
        <f t="shared" si="0"/>
        <v>308</v>
      </c>
      <c r="I10" s="10">
        <f t="shared" si="0"/>
        <v>357.85</v>
      </c>
      <c r="J10" s="10">
        <f t="shared" si="0"/>
        <v>36.65</v>
      </c>
      <c r="K10" s="10">
        <f t="shared" si="0"/>
        <v>259.55</v>
      </c>
      <c r="L10" s="10">
        <f t="shared" si="0"/>
        <v>3.3099999999999996</v>
      </c>
      <c r="M10" s="10">
        <f t="shared" si="0"/>
        <v>17.25</v>
      </c>
      <c r="N10" s="10">
        <f t="shared" si="0"/>
        <v>5.25</v>
      </c>
      <c r="O10" s="10">
        <f t="shared" si="0"/>
        <v>6.0000000000000005E-2</v>
      </c>
      <c r="P10" s="10">
        <f t="shared" si="0"/>
        <v>0.27500000000000002</v>
      </c>
      <c r="Q10" s="10">
        <f t="shared" si="0"/>
        <v>114</v>
      </c>
      <c r="R10" s="10">
        <f t="shared" si="0"/>
        <v>1.5349999999999999</v>
      </c>
      <c r="S10" s="10">
        <f t="shared" si="0"/>
        <v>0.75</v>
      </c>
      <c r="T10" s="11">
        <f t="shared" si="0"/>
        <v>317.29999999999995</v>
      </c>
    </row>
    <row r="11" spans="1:20" x14ac:dyDescent="0.25">
      <c r="A11" s="8"/>
      <c r="B11" s="1" t="s">
        <v>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x14ac:dyDescent="0.25">
      <c r="A12" s="4" t="s">
        <v>34</v>
      </c>
      <c r="B12" s="7" t="s">
        <v>39</v>
      </c>
      <c r="C12" s="7">
        <v>100</v>
      </c>
      <c r="D12" s="7">
        <v>8</v>
      </c>
      <c r="E12" s="7">
        <v>1</v>
      </c>
      <c r="F12" s="7">
        <v>13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97</v>
      </c>
    </row>
    <row r="13" spans="1:20" x14ac:dyDescent="0.25">
      <c r="A13" s="4" t="s">
        <v>40</v>
      </c>
      <c r="B13" s="7" t="s">
        <v>41</v>
      </c>
      <c r="C13" s="7">
        <v>150</v>
      </c>
      <c r="D13" s="7">
        <v>3.6</v>
      </c>
      <c r="E13" s="7">
        <v>5.2</v>
      </c>
      <c r="F13" s="7">
        <v>38</v>
      </c>
      <c r="G13" s="7">
        <v>206</v>
      </c>
      <c r="H13" s="7">
        <v>31</v>
      </c>
      <c r="I13" s="7">
        <v>17</v>
      </c>
      <c r="J13" s="7">
        <v>12</v>
      </c>
      <c r="K13" s="7">
        <v>54</v>
      </c>
      <c r="L13" s="7">
        <v>0.8</v>
      </c>
      <c r="M13" s="7">
        <v>20</v>
      </c>
      <c r="N13" s="7">
        <v>0.1</v>
      </c>
      <c r="O13" s="7">
        <v>0</v>
      </c>
      <c r="P13" s="7">
        <v>0</v>
      </c>
      <c r="Q13" s="7">
        <v>34</v>
      </c>
      <c r="R13" s="7">
        <v>0.9</v>
      </c>
      <c r="S13" s="7">
        <v>0</v>
      </c>
      <c r="T13" s="7">
        <v>213.5</v>
      </c>
    </row>
    <row r="14" spans="1:20" x14ac:dyDescent="0.25">
      <c r="A14" s="4" t="s">
        <v>42</v>
      </c>
      <c r="B14" s="7" t="s">
        <v>43</v>
      </c>
      <c r="C14" s="7">
        <v>200</v>
      </c>
      <c r="D14" s="7">
        <v>0.6</v>
      </c>
      <c r="E14" s="7">
        <v>0</v>
      </c>
      <c r="F14" s="7">
        <v>22.7</v>
      </c>
      <c r="G14" s="7">
        <v>0.1</v>
      </c>
      <c r="H14" s="7">
        <v>0.21</v>
      </c>
      <c r="I14" s="7">
        <v>0.1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93.2</v>
      </c>
    </row>
    <row r="15" spans="1:20" ht="15.75" thickBot="1" x14ac:dyDescent="0.3">
      <c r="A15" s="4"/>
      <c r="B15" s="16" t="s">
        <v>4</v>
      </c>
      <c r="C15" s="16">
        <v>30</v>
      </c>
      <c r="D15" s="16">
        <v>1.98</v>
      </c>
      <c r="E15" s="16">
        <v>0.25</v>
      </c>
      <c r="F15" s="16">
        <v>12.08</v>
      </c>
      <c r="G15" s="16">
        <v>94.5</v>
      </c>
      <c r="H15" s="16">
        <v>33.25</v>
      </c>
      <c r="I15" s="16">
        <v>5.75</v>
      </c>
      <c r="J15" s="16">
        <v>8.25</v>
      </c>
      <c r="K15" s="16">
        <v>21.75</v>
      </c>
      <c r="L15" s="16">
        <v>0.5</v>
      </c>
      <c r="M15" s="16">
        <v>0.8</v>
      </c>
      <c r="N15" s="16">
        <v>1.5</v>
      </c>
      <c r="O15" s="16">
        <v>0.04</v>
      </c>
      <c r="P15" s="16">
        <v>0.02</v>
      </c>
      <c r="Q15" s="16">
        <v>0</v>
      </c>
      <c r="R15" s="16">
        <v>0.78</v>
      </c>
      <c r="S15" s="16">
        <v>0</v>
      </c>
      <c r="T15" s="16">
        <v>58.75</v>
      </c>
    </row>
    <row r="16" spans="1:20" ht="15.75" thickBot="1" x14ac:dyDescent="0.3">
      <c r="A16" s="9"/>
      <c r="B16" s="35" t="s">
        <v>2</v>
      </c>
      <c r="C16" s="36"/>
      <c r="D16" s="42">
        <f t="shared" ref="D16:T16" si="1">D12+D13+D14+D15</f>
        <v>14.18</v>
      </c>
      <c r="E16" s="42">
        <f t="shared" si="1"/>
        <v>6.45</v>
      </c>
      <c r="F16" s="42">
        <f t="shared" si="1"/>
        <v>85.78</v>
      </c>
      <c r="G16" s="42">
        <f t="shared" si="1"/>
        <v>300.60000000000002</v>
      </c>
      <c r="H16" s="42">
        <f t="shared" si="1"/>
        <v>64.460000000000008</v>
      </c>
      <c r="I16" s="42">
        <f t="shared" si="1"/>
        <v>22.85</v>
      </c>
      <c r="J16" s="42">
        <f t="shared" si="1"/>
        <v>20.25</v>
      </c>
      <c r="K16" s="42">
        <f t="shared" si="1"/>
        <v>75.75</v>
      </c>
      <c r="L16" s="42">
        <f t="shared" si="1"/>
        <v>1.3</v>
      </c>
      <c r="M16" s="42">
        <f t="shared" si="1"/>
        <v>20.8</v>
      </c>
      <c r="N16" s="42">
        <f t="shared" si="1"/>
        <v>1.6</v>
      </c>
      <c r="O16" s="42">
        <f t="shared" si="1"/>
        <v>0.04</v>
      </c>
      <c r="P16" s="42">
        <f t="shared" si="1"/>
        <v>0.02</v>
      </c>
      <c r="Q16" s="42">
        <f t="shared" si="1"/>
        <v>34</v>
      </c>
      <c r="R16" s="42">
        <f t="shared" si="1"/>
        <v>1.6800000000000002</v>
      </c>
      <c r="S16" s="42">
        <f t="shared" si="1"/>
        <v>0</v>
      </c>
      <c r="T16" s="43">
        <f t="shared" si="1"/>
        <v>462.45</v>
      </c>
    </row>
    <row r="17" spans="1:20" ht="15.75" thickBot="1" x14ac:dyDescent="0.3">
      <c r="A17" s="9"/>
      <c r="B17" s="35" t="s">
        <v>5</v>
      </c>
      <c r="C17" s="36"/>
      <c r="D17" s="42">
        <f t="shared" ref="D17:T17" si="2">D16+D10</f>
        <v>24.93</v>
      </c>
      <c r="E17" s="42">
        <f t="shared" si="2"/>
        <v>21.85</v>
      </c>
      <c r="F17" s="42">
        <f t="shared" si="2"/>
        <v>111.48</v>
      </c>
      <c r="G17" s="42">
        <f t="shared" si="2"/>
        <v>541</v>
      </c>
      <c r="H17" s="42">
        <f t="shared" si="2"/>
        <v>372.46000000000004</v>
      </c>
      <c r="I17" s="42">
        <f t="shared" si="2"/>
        <v>380.70000000000005</v>
      </c>
      <c r="J17" s="42">
        <f t="shared" si="2"/>
        <v>56.9</v>
      </c>
      <c r="K17" s="42">
        <f t="shared" si="2"/>
        <v>335.3</v>
      </c>
      <c r="L17" s="42">
        <f t="shared" si="2"/>
        <v>4.6099999999999994</v>
      </c>
      <c r="M17" s="42">
        <f t="shared" si="2"/>
        <v>38.049999999999997</v>
      </c>
      <c r="N17" s="42">
        <f t="shared" si="2"/>
        <v>6.85</v>
      </c>
      <c r="O17" s="42">
        <f t="shared" si="2"/>
        <v>0.1</v>
      </c>
      <c r="P17" s="42">
        <f t="shared" si="2"/>
        <v>0.29500000000000004</v>
      </c>
      <c r="Q17" s="42">
        <f t="shared" si="2"/>
        <v>148</v>
      </c>
      <c r="R17" s="42">
        <f t="shared" si="2"/>
        <v>3.2149999999999999</v>
      </c>
      <c r="S17" s="42">
        <f t="shared" si="2"/>
        <v>0.75</v>
      </c>
      <c r="T17" s="43">
        <f t="shared" si="2"/>
        <v>779.75</v>
      </c>
    </row>
  </sheetData>
  <mergeCells count="10">
    <mergeCell ref="C11:T11"/>
    <mergeCell ref="O1:S1"/>
    <mergeCell ref="T1:T2"/>
    <mergeCell ref="A3:A5"/>
    <mergeCell ref="C3:T5"/>
    <mergeCell ref="A1:A2"/>
    <mergeCell ref="B1:B2"/>
    <mergeCell ref="C1:C2"/>
    <mergeCell ref="D1:F1"/>
    <mergeCell ref="G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B3" sqref="A3:XFD3"/>
    </sheetView>
  </sheetViews>
  <sheetFormatPr defaultRowHeight="15" x14ac:dyDescent="0.25"/>
  <cols>
    <col min="2" max="2" width="21.85546875" customWidth="1"/>
  </cols>
  <sheetData>
    <row r="1" spans="1:20" ht="21.75" customHeight="1" thickBot="1" x14ac:dyDescent="0.3">
      <c r="B1" s="20" t="s">
        <v>7</v>
      </c>
      <c r="D1" s="27" t="s">
        <v>10</v>
      </c>
      <c r="E1" s="28"/>
      <c r="F1" s="29"/>
      <c r="G1" s="30" t="s">
        <v>11</v>
      </c>
      <c r="H1" s="31"/>
      <c r="I1" s="31"/>
      <c r="J1" s="31"/>
      <c r="K1" s="31"/>
      <c r="L1" s="31"/>
      <c r="M1" s="31"/>
      <c r="N1" s="32"/>
      <c r="O1" s="17" t="s">
        <v>12</v>
      </c>
      <c r="P1" s="18"/>
      <c r="Q1" s="18"/>
      <c r="R1" s="18"/>
      <c r="S1" s="19"/>
    </row>
    <row r="2" spans="1:20" ht="27" customHeight="1" thickBot="1" x14ac:dyDescent="0.3">
      <c r="A2" s="55"/>
      <c r="B2" s="21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x14ac:dyDescent="0.25">
      <c r="A3" s="38"/>
      <c r="B3" s="50" t="s">
        <v>35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x14ac:dyDescent="0.25">
      <c r="A4" s="38"/>
      <c r="B4" s="47" t="s">
        <v>36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x14ac:dyDescent="0.25">
      <c r="A5" s="49"/>
      <c r="B5" s="50" t="s">
        <v>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x14ac:dyDescent="0.25">
      <c r="A6" s="45" t="s">
        <v>34</v>
      </c>
      <c r="B6" s="44" t="s">
        <v>39</v>
      </c>
      <c r="C6" s="44">
        <v>100</v>
      </c>
      <c r="D6" s="44">
        <v>8</v>
      </c>
      <c r="E6" s="44">
        <v>1</v>
      </c>
      <c r="F6" s="44">
        <v>13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44">
        <v>0</v>
      </c>
      <c r="S6" s="44">
        <v>0</v>
      </c>
      <c r="T6" s="44">
        <v>97</v>
      </c>
    </row>
    <row r="7" spans="1:20" x14ac:dyDescent="0.25">
      <c r="A7" s="45" t="s">
        <v>40</v>
      </c>
      <c r="B7" s="44" t="s">
        <v>41</v>
      </c>
      <c r="C7" s="44">
        <v>150</v>
      </c>
      <c r="D7" s="44">
        <v>3.6</v>
      </c>
      <c r="E7" s="44">
        <v>5.2</v>
      </c>
      <c r="F7" s="44">
        <v>38</v>
      </c>
      <c r="G7" s="44">
        <v>206</v>
      </c>
      <c r="H7" s="44">
        <v>31</v>
      </c>
      <c r="I7" s="44">
        <v>17</v>
      </c>
      <c r="J7" s="44">
        <v>12</v>
      </c>
      <c r="K7" s="44">
        <v>54</v>
      </c>
      <c r="L7" s="44">
        <v>0.8</v>
      </c>
      <c r="M7" s="44">
        <v>20</v>
      </c>
      <c r="N7" s="44">
        <v>0.1</v>
      </c>
      <c r="O7" s="44">
        <v>0</v>
      </c>
      <c r="P7" s="44">
        <v>0</v>
      </c>
      <c r="Q7" s="44">
        <v>34</v>
      </c>
      <c r="R7" s="44">
        <v>0.9</v>
      </c>
      <c r="S7" s="44">
        <v>0</v>
      </c>
      <c r="T7" s="44">
        <v>213.5</v>
      </c>
    </row>
    <row r="8" spans="1:20" x14ac:dyDescent="0.25">
      <c r="A8" s="45" t="s">
        <v>42</v>
      </c>
      <c r="B8" s="44" t="s">
        <v>43</v>
      </c>
      <c r="C8" s="44">
        <v>200</v>
      </c>
      <c r="D8" s="44">
        <v>0.6</v>
      </c>
      <c r="E8" s="44">
        <v>0</v>
      </c>
      <c r="F8" s="44">
        <v>22.7</v>
      </c>
      <c r="G8" s="44">
        <v>0.1</v>
      </c>
      <c r="H8" s="44">
        <v>0.21</v>
      </c>
      <c r="I8" s="44">
        <v>0.1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93.2</v>
      </c>
    </row>
    <row r="9" spans="1:20" ht="15.75" thickBot="1" x14ac:dyDescent="0.3">
      <c r="A9" s="45"/>
      <c r="B9" s="46" t="s">
        <v>4</v>
      </c>
      <c r="C9" s="46">
        <v>30</v>
      </c>
      <c r="D9" s="46">
        <v>1.98</v>
      </c>
      <c r="E9" s="46">
        <v>0.25</v>
      </c>
      <c r="F9" s="46">
        <v>12.08</v>
      </c>
      <c r="G9" s="46">
        <v>94.5</v>
      </c>
      <c r="H9" s="46">
        <v>33.25</v>
      </c>
      <c r="I9" s="46">
        <v>5.75</v>
      </c>
      <c r="J9" s="46">
        <v>8.25</v>
      </c>
      <c r="K9" s="46">
        <v>21.75</v>
      </c>
      <c r="L9" s="46">
        <v>0.5</v>
      </c>
      <c r="M9" s="46">
        <v>0.8</v>
      </c>
      <c r="N9" s="46">
        <v>1.5</v>
      </c>
      <c r="O9" s="46">
        <v>0.04</v>
      </c>
      <c r="P9" s="46">
        <v>0.02</v>
      </c>
      <c r="Q9" s="46">
        <v>0</v>
      </c>
      <c r="R9" s="46">
        <v>0.78</v>
      </c>
      <c r="S9" s="46">
        <v>0</v>
      </c>
      <c r="T9" s="46">
        <v>58.75</v>
      </c>
    </row>
    <row r="10" spans="1:20" ht="15.75" thickBot="1" x14ac:dyDescent="0.3">
      <c r="A10" s="51"/>
      <c r="B10" s="48" t="s">
        <v>2</v>
      </c>
      <c r="C10" s="52"/>
      <c r="D10" s="53">
        <v>14.18</v>
      </c>
      <c r="E10" s="53">
        <v>6.45</v>
      </c>
      <c r="F10" s="53">
        <v>85.78</v>
      </c>
      <c r="G10" s="53">
        <v>300.60000000000002</v>
      </c>
      <c r="H10" s="53">
        <v>64.460000000000008</v>
      </c>
      <c r="I10" s="53">
        <v>22.85</v>
      </c>
      <c r="J10" s="53">
        <v>20.25</v>
      </c>
      <c r="K10" s="53">
        <v>75.75</v>
      </c>
      <c r="L10" s="53">
        <v>1.3</v>
      </c>
      <c r="M10" s="53">
        <v>20.8</v>
      </c>
      <c r="N10" s="53">
        <v>1.6</v>
      </c>
      <c r="O10" s="53">
        <v>0.04</v>
      </c>
      <c r="P10" s="53">
        <v>0.02</v>
      </c>
      <c r="Q10" s="53">
        <v>34</v>
      </c>
      <c r="R10" s="53">
        <v>1.6800000000000002</v>
      </c>
      <c r="S10" s="53">
        <v>0</v>
      </c>
      <c r="T10" s="54">
        <v>462.45</v>
      </c>
    </row>
  </sheetData>
  <mergeCells count="8">
    <mergeCell ref="C5:T5"/>
    <mergeCell ref="A3:A4"/>
    <mergeCell ref="C3:T4"/>
    <mergeCell ref="C2:T2"/>
    <mergeCell ref="O1:S1"/>
    <mergeCell ref="G1:N1"/>
    <mergeCell ref="B1:B2"/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2021-11-24T01:58:25Z</dcterms:created>
  <dcterms:modified xsi:type="dcterms:W3CDTF">2021-11-24T02:22:33Z</dcterms:modified>
</cp:coreProperties>
</file>